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3250" windowHeight="12210"/>
  </bookViews>
  <sheets>
    <sheet name="井盖" sheetId="1" r:id="rId1"/>
  </sheets>
  <definedNames>
    <definedName name="_xlnm.Print_Titles" localSheetId="0">井盖!$1:$1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/>
  <c r="F7"/>
  <c r="F6"/>
  <c r="F5"/>
  <c r="F3"/>
</calcChain>
</file>

<file path=xl/sharedStrings.xml><?xml version="1.0" encoding="utf-8"?>
<sst xmlns="http://schemas.openxmlformats.org/spreadsheetml/2006/main" count="92" uniqueCount="57">
  <si>
    <r>
      <rPr>
        <b/>
        <u/>
        <sz val="12"/>
        <color rgb="FF000000"/>
        <rFont val="黑体"/>
        <charset val="134"/>
      </rPr>
      <t xml:space="preserve">济南综合物流园项目  井盖 </t>
    </r>
    <r>
      <rPr>
        <b/>
        <sz val="12"/>
        <color rgb="FF000000"/>
        <rFont val="黑体"/>
        <charset val="134"/>
      </rPr>
      <t>材料（设备）招标报价清单</t>
    </r>
  </si>
  <si>
    <t>序号</t>
  </si>
  <si>
    <t>名称</t>
  </si>
  <si>
    <t>规格</t>
  </si>
  <si>
    <t>参数及质量要求</t>
  </si>
  <si>
    <t>单位</t>
  </si>
  <si>
    <t>数量</t>
  </si>
  <si>
    <t>单价</t>
  </si>
  <si>
    <t>合价</t>
  </si>
  <si>
    <t>品牌</t>
  </si>
  <si>
    <t>1</t>
  </si>
  <si>
    <t>球墨铸铁雨水井盖</t>
  </si>
  <si>
    <t>D700</t>
  </si>
  <si>
    <t>套</t>
  </si>
  <si>
    <t>2</t>
  </si>
  <si>
    <t>3</t>
  </si>
  <si>
    <t>球墨铸铁雨水篦子</t>
  </si>
  <si>
    <t>450*750mm</t>
  </si>
  <si>
    <t>4</t>
  </si>
  <si>
    <t>5</t>
  </si>
  <si>
    <t>球墨铸铁污水井盖</t>
  </si>
  <si>
    <t>6</t>
  </si>
  <si>
    <t>7</t>
  </si>
  <si>
    <t>球墨铸铁给水井盖</t>
  </si>
  <si>
    <t>8</t>
  </si>
  <si>
    <t>球墨铸铁消火栓井盖</t>
  </si>
  <si>
    <t>9</t>
  </si>
  <si>
    <t>球墨铸铁阀门井盖</t>
  </si>
  <si>
    <t>11</t>
  </si>
  <si>
    <t>球铁水泵接合器井盖</t>
  </si>
  <si>
    <t>12</t>
  </si>
  <si>
    <t>球墨铸铁水表井盖</t>
  </si>
  <si>
    <t>1500*900mm</t>
  </si>
  <si>
    <t>13</t>
  </si>
  <si>
    <t>1200*800mm</t>
  </si>
  <si>
    <t>16</t>
  </si>
  <si>
    <t>球墨铸铁强电井盖</t>
  </si>
  <si>
    <r>
      <rPr>
        <sz val="9"/>
        <color theme="1"/>
        <rFont val="宋体"/>
      </rPr>
      <t>1</t>
    </r>
    <r>
      <rPr>
        <sz val="9"/>
        <color theme="1"/>
        <rFont val="宋体"/>
      </rPr>
      <t>2</t>
    </r>
    <r>
      <rPr>
        <sz val="9"/>
        <color theme="1"/>
        <rFont val="宋体"/>
      </rPr>
      <t>00*</t>
    </r>
    <r>
      <rPr>
        <sz val="9"/>
        <color theme="1"/>
        <rFont val="宋体"/>
      </rPr>
      <t>8</t>
    </r>
    <r>
      <rPr>
        <sz val="9"/>
        <color theme="1"/>
        <rFont val="宋体"/>
      </rPr>
      <t>00mm</t>
    </r>
  </si>
  <si>
    <t>17</t>
  </si>
  <si>
    <t>18</t>
  </si>
  <si>
    <t>球墨铸铁高压井盖</t>
  </si>
  <si>
    <r>
      <rPr>
        <sz val="9"/>
        <color theme="1"/>
        <rFont val="宋体"/>
      </rPr>
      <t>D</t>
    </r>
    <r>
      <rPr>
        <sz val="9"/>
        <color theme="1"/>
        <rFont val="宋体"/>
      </rPr>
      <t>900</t>
    </r>
  </si>
  <si>
    <t>球墨铸铁弱电井盖</t>
  </si>
  <si>
    <t>合计</t>
  </si>
  <si>
    <t>14</t>
  </si>
  <si>
    <t>15</t>
  </si>
  <si>
    <t>D400;井盖重≥70Kg</t>
    <phoneticPr fontId="11" type="noConversion"/>
  </si>
  <si>
    <t>井盖重≥70Kg</t>
    <phoneticPr fontId="11" type="noConversion"/>
  </si>
  <si>
    <t>B125;轻型≥32Kg</t>
    <phoneticPr fontId="11" type="noConversion"/>
  </si>
  <si>
    <t>B125;轻型≥39Kg</t>
    <phoneticPr fontId="11" type="noConversion"/>
  </si>
  <si>
    <t>B125;轻型≥39Kg</t>
    <phoneticPr fontId="11" type="noConversion"/>
  </si>
  <si>
    <t>D400;井盖重≥70Kg</t>
    <phoneticPr fontId="11" type="noConversion"/>
  </si>
  <si>
    <t>D400;双层保温,井盖重≥70Kg</t>
    <phoneticPr fontId="11" type="noConversion"/>
  </si>
  <si>
    <t>E600;耐重等级70t</t>
    <phoneticPr fontId="11" type="noConversion"/>
  </si>
  <si>
    <t>E600;耐重等级70t</t>
    <phoneticPr fontId="11" type="noConversion"/>
  </si>
  <si>
    <t>1500*900mm</t>
    <phoneticPr fontId="11" type="noConversion"/>
  </si>
  <si>
    <t>B125;耐重等级12.5t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</si>
</sst>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.00####"/>
  </numFmts>
  <fonts count="13">
    <font>
      <sz val="11"/>
      <color theme="1"/>
      <name val="等线"/>
      <charset val="134"/>
      <scheme val="minor"/>
    </font>
    <font>
      <sz val="11"/>
      <color rgb="FFFF0000"/>
      <name val="等线"/>
      <family val="2"/>
      <scheme val="minor"/>
    </font>
    <font>
      <b/>
      <u/>
      <sz val="12"/>
      <color rgb="FF000000"/>
      <name val="黑体"/>
      <charset val="134"/>
    </font>
    <font>
      <b/>
      <u/>
      <sz val="12"/>
      <color rgb="FF000000"/>
      <name val="黑体"/>
      <charset val="134"/>
    </font>
    <font>
      <b/>
      <sz val="8"/>
      <color indexed="8"/>
      <name val="宋体"/>
    </font>
    <font>
      <sz val="9"/>
      <color theme="1"/>
      <name val="宋体"/>
    </font>
    <font>
      <sz val="9"/>
      <name val="宋体"/>
    </font>
    <font>
      <sz val="9"/>
      <color theme="1"/>
      <name val="宋体"/>
    </font>
    <font>
      <sz val="9"/>
      <name val="宋体"/>
    </font>
    <font>
      <sz val="11"/>
      <color rgb="FF0070C0"/>
      <name val="等线"/>
      <family val="2"/>
      <scheme val="minor"/>
    </font>
    <font>
      <b/>
      <sz val="12"/>
      <color rgb="FF000000"/>
      <name val="黑体"/>
      <charset val="134"/>
    </font>
    <font>
      <sz val="9"/>
      <name val="等线"/>
      <family val="2"/>
      <scheme val="minor"/>
    </font>
    <font>
      <sz val="9"/>
      <color rgb="FFFF0000"/>
      <name val="宋体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9" fillId="0" borderId="0" xfId="0" applyFont="1">
      <alignment vertical="center"/>
    </xf>
    <xf numFmtId="176" fontId="12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70C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20"/>
  <sheetViews>
    <sheetView tabSelected="1" workbookViewId="0">
      <selection activeCell="S15" sqref="S15"/>
    </sheetView>
  </sheetViews>
  <sheetFormatPr defaultColWidth="9" defaultRowHeight="14.25"/>
  <cols>
    <col min="1" max="1" width="3.625" customWidth="1"/>
    <col min="2" max="2" width="18.375" customWidth="1"/>
    <col min="3" max="3" width="15.625" style="3" customWidth="1"/>
    <col min="4" max="4" width="15.25" style="3" customWidth="1"/>
    <col min="5" max="5" width="6.5" customWidth="1"/>
    <col min="6" max="6" width="6.125" customWidth="1"/>
    <col min="7" max="7" width="7.125" customWidth="1"/>
    <col min="8" max="9" width="9" customWidth="1"/>
  </cols>
  <sheetData>
    <row r="1" spans="1:11" ht="40.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K1" s="16"/>
    </row>
    <row r="2" spans="1:11" ht="29.4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11" s="1" customFormat="1" ht="24.95" customHeight="1">
      <c r="A3" s="5" t="s">
        <v>10</v>
      </c>
      <c r="B3" s="5" t="s">
        <v>11</v>
      </c>
      <c r="C3" s="5" t="s">
        <v>12</v>
      </c>
      <c r="D3" s="5" t="s">
        <v>47</v>
      </c>
      <c r="E3" s="5" t="s">
        <v>13</v>
      </c>
      <c r="F3" s="6">
        <f>5+1+3+1+1+1+1+1+1+3+1+3+1+1+1+1+1+1+1+1+1+1+1+1</f>
        <v>34</v>
      </c>
      <c r="G3" s="7"/>
      <c r="H3" s="7"/>
      <c r="I3" s="7"/>
    </row>
    <row r="4" spans="1:11" ht="24.95" customHeight="1">
      <c r="A4" s="5" t="s">
        <v>14</v>
      </c>
      <c r="B4" s="5" t="s">
        <v>11</v>
      </c>
      <c r="C4" s="5" t="s">
        <v>12</v>
      </c>
      <c r="D4" s="5" t="s">
        <v>49</v>
      </c>
      <c r="E4" s="5" t="s">
        <v>13</v>
      </c>
      <c r="F4" s="6">
        <v>4</v>
      </c>
      <c r="G4" s="7"/>
      <c r="H4" s="7"/>
      <c r="I4" s="7"/>
    </row>
    <row r="5" spans="1:11" ht="24.95" customHeight="1">
      <c r="A5" s="5" t="s">
        <v>15</v>
      </c>
      <c r="B5" s="8" t="s">
        <v>16</v>
      </c>
      <c r="C5" s="5" t="s">
        <v>17</v>
      </c>
      <c r="D5" s="5" t="s">
        <v>51</v>
      </c>
      <c r="E5" s="5" t="s">
        <v>13</v>
      </c>
      <c r="F5" s="6">
        <f>1+2+2+1+2+2+1+4+4+2+2+2+1+1+8+1+1+1+1+4+2+4+2+2+2+2</f>
        <v>57</v>
      </c>
      <c r="G5" s="7"/>
      <c r="H5" s="7"/>
      <c r="I5" s="7"/>
    </row>
    <row r="6" spans="1:11" ht="24.95" customHeight="1">
      <c r="A6" s="5" t="s">
        <v>18</v>
      </c>
      <c r="B6" s="8" t="s">
        <v>16</v>
      </c>
      <c r="C6" s="5" t="s">
        <v>17</v>
      </c>
      <c r="D6" s="5" t="s">
        <v>48</v>
      </c>
      <c r="E6" s="5" t="s">
        <v>13</v>
      </c>
      <c r="F6" s="6">
        <f>5+1+7+1+1+1+1+4</f>
        <v>21</v>
      </c>
      <c r="G6" s="7"/>
      <c r="H6" s="7"/>
      <c r="I6" s="7"/>
    </row>
    <row r="7" spans="1:11" s="2" customFormat="1" ht="24.95" customHeight="1">
      <c r="A7" s="9" t="s">
        <v>19</v>
      </c>
      <c r="B7" s="10" t="s">
        <v>20</v>
      </c>
      <c r="C7" s="9" t="s">
        <v>12</v>
      </c>
      <c r="D7" s="5" t="s">
        <v>46</v>
      </c>
      <c r="E7" s="9" t="s">
        <v>13</v>
      </c>
      <c r="F7" s="11">
        <f>1+1+1+1+1+1+1+1+1+1+4+3+1+1+1+1+1+1+1+1+1+1+1+1+1+1+1+1+1+1+10</f>
        <v>45</v>
      </c>
      <c r="G7" s="12"/>
      <c r="H7" s="12"/>
      <c r="I7" s="12"/>
    </row>
    <row r="8" spans="1:11" ht="24.95" customHeight="1">
      <c r="A8" s="5" t="s">
        <v>21</v>
      </c>
      <c r="B8" s="10" t="s">
        <v>20</v>
      </c>
      <c r="C8" s="5" t="s">
        <v>12</v>
      </c>
      <c r="D8" s="5" t="s">
        <v>50</v>
      </c>
      <c r="E8" s="5" t="s">
        <v>13</v>
      </c>
      <c r="F8" s="6">
        <f>2+1+6+1+1</f>
        <v>11</v>
      </c>
      <c r="G8" s="7"/>
      <c r="H8" s="7"/>
      <c r="I8" s="7"/>
    </row>
    <row r="9" spans="1:11" ht="24.95" customHeight="1">
      <c r="A9" s="5" t="s">
        <v>22</v>
      </c>
      <c r="B9" s="8" t="s">
        <v>23</v>
      </c>
      <c r="C9" s="5" t="s">
        <v>12</v>
      </c>
      <c r="D9" s="5" t="s">
        <v>52</v>
      </c>
      <c r="E9" s="5" t="s">
        <v>13</v>
      </c>
      <c r="F9" s="6">
        <v>3</v>
      </c>
      <c r="G9" s="7"/>
      <c r="H9" s="7"/>
      <c r="I9" s="7"/>
    </row>
    <row r="10" spans="1:11" ht="24.95" customHeight="1">
      <c r="A10" s="5" t="s">
        <v>24</v>
      </c>
      <c r="B10" s="8" t="s">
        <v>25</v>
      </c>
      <c r="C10" s="5" t="s">
        <v>12</v>
      </c>
      <c r="D10" s="5" t="s">
        <v>52</v>
      </c>
      <c r="E10" s="5" t="s">
        <v>13</v>
      </c>
      <c r="F10" s="6">
        <v>7</v>
      </c>
      <c r="G10" s="7"/>
      <c r="H10" s="7"/>
      <c r="I10" s="7"/>
    </row>
    <row r="11" spans="1:11" ht="24.95" customHeight="1">
      <c r="A11" s="5" t="s">
        <v>26</v>
      </c>
      <c r="B11" s="8" t="s">
        <v>27</v>
      </c>
      <c r="C11" s="5" t="s">
        <v>12</v>
      </c>
      <c r="D11" s="5" t="s">
        <v>52</v>
      </c>
      <c r="E11" s="5" t="s">
        <v>13</v>
      </c>
      <c r="F11" s="6">
        <v>7</v>
      </c>
      <c r="G11" s="7"/>
      <c r="H11" s="7"/>
      <c r="I11" s="7"/>
    </row>
    <row r="12" spans="1:11" ht="24.95" customHeight="1">
      <c r="A12" s="5" t="s">
        <v>28</v>
      </c>
      <c r="B12" s="8" t="s">
        <v>29</v>
      </c>
      <c r="C12" s="18" t="s">
        <v>55</v>
      </c>
      <c r="D12" s="18" t="s">
        <v>56</v>
      </c>
      <c r="E12" s="18" t="s">
        <v>13</v>
      </c>
      <c r="F12" s="19">
        <v>6</v>
      </c>
      <c r="G12" s="17"/>
      <c r="H12" s="17"/>
      <c r="I12" s="17"/>
    </row>
    <row r="13" spans="1:11" ht="24.95" customHeight="1">
      <c r="A13" s="5" t="s">
        <v>30</v>
      </c>
      <c r="B13" s="8" t="s">
        <v>31</v>
      </c>
      <c r="C13" s="5" t="s">
        <v>32</v>
      </c>
      <c r="D13" s="5" t="s">
        <v>53</v>
      </c>
      <c r="E13" s="5" t="s">
        <v>13</v>
      </c>
      <c r="F13" s="6">
        <v>1</v>
      </c>
      <c r="G13" s="7"/>
      <c r="H13" s="7"/>
      <c r="I13" s="7"/>
    </row>
    <row r="14" spans="1:11" ht="24.95" customHeight="1">
      <c r="A14" s="5" t="s">
        <v>33</v>
      </c>
      <c r="B14" s="8" t="s">
        <v>31</v>
      </c>
      <c r="C14" s="13" t="s">
        <v>34</v>
      </c>
      <c r="D14" s="5" t="s">
        <v>54</v>
      </c>
      <c r="E14" s="5" t="s">
        <v>13</v>
      </c>
      <c r="F14" s="11">
        <v>2</v>
      </c>
      <c r="G14" s="12"/>
      <c r="H14" s="12"/>
      <c r="I14" s="12"/>
    </row>
    <row r="15" spans="1:11" ht="24.95" customHeight="1">
      <c r="A15" s="5" t="s">
        <v>44</v>
      </c>
      <c r="B15" s="10" t="s">
        <v>36</v>
      </c>
      <c r="C15" s="13" t="s">
        <v>37</v>
      </c>
      <c r="D15" s="9" t="s">
        <v>54</v>
      </c>
      <c r="E15" s="9" t="s">
        <v>13</v>
      </c>
      <c r="F15" s="11">
        <v>1</v>
      </c>
      <c r="G15" s="12"/>
      <c r="H15" s="12"/>
      <c r="I15" s="12"/>
    </row>
    <row r="16" spans="1:11" ht="24.95" customHeight="1">
      <c r="A16" s="5" t="s">
        <v>45</v>
      </c>
      <c r="B16" s="10" t="s">
        <v>36</v>
      </c>
      <c r="C16" s="9" t="s">
        <v>12</v>
      </c>
      <c r="D16" s="9" t="s">
        <v>54</v>
      </c>
      <c r="E16" s="9" t="s">
        <v>13</v>
      </c>
      <c r="F16" s="11">
        <v>18</v>
      </c>
      <c r="G16" s="12"/>
      <c r="H16" s="12"/>
      <c r="I16" s="12"/>
    </row>
    <row r="17" spans="1:9" ht="24.95" customHeight="1">
      <c r="A17" s="5" t="s">
        <v>35</v>
      </c>
      <c r="B17" s="20" t="s">
        <v>40</v>
      </c>
      <c r="C17" s="13" t="s">
        <v>41</v>
      </c>
      <c r="D17" s="9" t="s">
        <v>54</v>
      </c>
      <c r="E17" s="9" t="s">
        <v>13</v>
      </c>
      <c r="F17" s="11">
        <v>2</v>
      </c>
      <c r="G17" s="12"/>
      <c r="H17" s="12"/>
      <c r="I17" s="12"/>
    </row>
    <row r="18" spans="1:9" ht="24.95" customHeight="1">
      <c r="A18" s="5" t="s">
        <v>38</v>
      </c>
      <c r="B18" s="10" t="s">
        <v>42</v>
      </c>
      <c r="C18" s="9" t="s">
        <v>12</v>
      </c>
      <c r="D18" s="9" t="s">
        <v>54</v>
      </c>
      <c r="E18" s="9" t="s">
        <v>13</v>
      </c>
      <c r="F18" s="11">
        <v>13</v>
      </c>
      <c r="G18" s="12"/>
      <c r="H18" s="12"/>
      <c r="I18" s="12"/>
    </row>
    <row r="19" spans="1:9" ht="24.95" customHeight="1">
      <c r="A19" s="5" t="s">
        <v>39</v>
      </c>
      <c r="B19" s="8" t="s">
        <v>43</v>
      </c>
      <c r="C19" s="14"/>
      <c r="D19" s="14"/>
      <c r="E19" s="15"/>
      <c r="F19" s="15"/>
      <c r="G19" s="15"/>
      <c r="H19" s="15"/>
      <c r="I19" s="7"/>
    </row>
    <row r="20" spans="1:9" ht="26.1" customHeight="1"/>
  </sheetData>
  <mergeCells count="1">
    <mergeCell ref="A1:I1"/>
  </mergeCells>
  <phoneticPr fontId="11" type="noConversion"/>
  <pageMargins left="0.66874999999999996" right="0.66874999999999996" top="0.88958333333333295" bottom="0.75138888888888899" header="0.29861111111111099" footer="0.298611111111110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井盖</vt:lpstr>
      <vt:lpstr>井盖!Print_Titles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2019-10-17T02:52:00Z</dcterms:created>
  <dcterms:modified xsi:type="dcterms:W3CDTF">2024-03-20T10:02:53Z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B980E25A53FB46C2816D419257A9B36E</vt:lpwstr>
  </property>
</Properties>
</file>